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Questa_cartella_di_lavoro" defaultThemeVersion="124226"/>
  <xr:revisionPtr revIDLastSave="0" documentId="13_ncr:1_{1876C1CC-8BF6-4631-A541-85204F0785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9M" sheetId="15" r:id="rId1"/>
    <sheet name="U9F" sheetId="16" r:id="rId2"/>
    <sheet name="U11M" sheetId="1" r:id="rId3"/>
    <sheet name="U11F" sheetId="8" r:id="rId4"/>
    <sheet name="U13M" sheetId="13" r:id="rId5"/>
    <sheet name="U13F" sheetId="14" r:id="rId6"/>
  </sheets>
  <definedNames>
    <definedName name="_xlnm.Print_Area" localSheetId="3">U11F!$A$1:$I$7</definedName>
    <definedName name="_xlnm.Print_Area" localSheetId="2">U11M!$A$1:$I$8</definedName>
    <definedName name="_xlnm.Print_Area" localSheetId="5">U13F!$A$1:$I$13</definedName>
    <definedName name="_xlnm.Print_Area" localSheetId="4">U13M!$A$1:$I$14</definedName>
    <definedName name="_xlnm.Print_Area" localSheetId="1">U9F!$A$1:$I$4</definedName>
    <definedName name="_xlnm.Print_Area" localSheetId="0">U9M!$A$1:$I$9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8" l="1"/>
  <c r="I4" i="13"/>
  <c r="I12" i="13"/>
  <c r="I14" i="13"/>
  <c r="I16" i="13"/>
  <c r="I17" i="13"/>
  <c r="I6" i="13"/>
  <c r="I3" i="13"/>
  <c r="I7" i="13"/>
  <c r="I18" i="13"/>
  <c r="I8" i="13"/>
  <c r="I19" i="13"/>
  <c r="I15" i="13"/>
  <c r="I20" i="13"/>
  <c r="I11" i="13"/>
  <c r="I23" i="13"/>
  <c r="I24" i="13"/>
  <c r="I25" i="13"/>
  <c r="I9" i="13"/>
  <c r="I13" i="13"/>
  <c r="I21" i="13"/>
  <c r="I22" i="13"/>
  <c r="I26" i="13"/>
  <c r="I27" i="13"/>
  <c r="I28" i="13"/>
  <c r="I10" i="13"/>
  <c r="I5" i="13"/>
  <c r="I3" i="16"/>
  <c r="I4" i="16"/>
  <c r="I7" i="14"/>
  <c r="I3" i="15"/>
  <c r="I5" i="8"/>
  <c r="I8" i="8"/>
  <c r="I7" i="8"/>
  <c r="I6" i="8"/>
  <c r="I9" i="8"/>
  <c r="I3" i="8"/>
  <c r="I9" i="14"/>
  <c r="I5" i="14"/>
  <c r="I8" i="14"/>
  <c r="I3" i="14"/>
  <c r="I13" i="14"/>
  <c r="I17" i="14"/>
  <c r="I16" i="14"/>
  <c r="I10" i="14"/>
  <c r="I11" i="14"/>
  <c r="I14" i="14"/>
  <c r="I12" i="14"/>
  <c r="I6" i="14"/>
  <c r="I15" i="14"/>
  <c r="I18" i="14"/>
  <c r="I19" i="14"/>
  <c r="I4" i="14"/>
  <c r="I4" i="15"/>
  <c r="I6" i="15"/>
  <c r="I7" i="15"/>
  <c r="I5" i="15"/>
  <c r="I8" i="15"/>
  <c r="I9" i="15"/>
  <c r="I10" i="1"/>
  <c r="I9" i="1"/>
  <c r="I7" i="1"/>
  <c r="I4" i="1"/>
  <c r="I8" i="1"/>
  <c r="I3" i="1"/>
  <c r="I5" i="1"/>
  <c r="I6" i="1"/>
</calcChain>
</file>

<file path=xl/sharedStrings.xml><?xml version="1.0" encoding="utf-8"?>
<sst xmlns="http://schemas.openxmlformats.org/spreadsheetml/2006/main" count="283" uniqueCount="174">
  <si>
    <t>cognome</t>
  </si>
  <si>
    <t>nome</t>
  </si>
  <si>
    <t>nr. progressivo</t>
  </si>
  <si>
    <t>punteggio totale</t>
  </si>
  <si>
    <t xml:space="preserve"> </t>
  </si>
  <si>
    <t>UNDER 9 MASCHILE</t>
  </si>
  <si>
    <t>UNDER 11 MASCHILE</t>
  </si>
  <si>
    <t>UNDER 13 MASCHILE</t>
  </si>
  <si>
    <t>UNDER 9 FEMMINILE</t>
  </si>
  <si>
    <t>UNDER 11 FEMMINILE</t>
  </si>
  <si>
    <t>UNDER 13 FEMMINILE</t>
  </si>
  <si>
    <t>MAIL</t>
  </si>
  <si>
    <t>CONTATTO</t>
  </si>
  <si>
    <t>PADERNO
5-11 luglio</t>
  </si>
  <si>
    <t>XOTTA</t>
  </si>
  <si>
    <t>MATTEO</t>
  </si>
  <si>
    <t>UBINI</t>
  </si>
  <si>
    <t>GREGORIO</t>
  </si>
  <si>
    <t>BARBALI</t>
  </si>
  <si>
    <t>MARCO</t>
  </si>
  <si>
    <t>BALESTRIERO</t>
  </si>
  <si>
    <t>RICCARDO</t>
  </si>
  <si>
    <t>CHARMITI</t>
  </si>
  <si>
    <t>YARA</t>
  </si>
  <si>
    <t>BULSEI</t>
  </si>
  <si>
    <t>VITTORIA</t>
  </si>
  <si>
    <t>SCHIAPPOLI</t>
  </si>
  <si>
    <t>GABRIELLE</t>
  </si>
  <si>
    <t>CALVELLI</t>
  </si>
  <si>
    <t>PIETRO</t>
  </si>
  <si>
    <t>MESSORA</t>
  </si>
  <si>
    <t>LUCAS</t>
  </si>
  <si>
    <t>GUIDOLIN</t>
  </si>
  <si>
    <t>FRANCESCO</t>
  </si>
  <si>
    <t>PASSARINI</t>
  </si>
  <si>
    <t>ENRICO</t>
  </si>
  <si>
    <t>CASTIGLIONE</t>
  </si>
  <si>
    <t>SPADONI</t>
  </si>
  <si>
    <t>ULISSE</t>
  </si>
  <si>
    <t>SPORTING LIFE CENTER
21-27 settembre</t>
  </si>
  <si>
    <t>SCUOLA TENNIS MONTECCHIA
17-25 ottobre</t>
  </si>
  <si>
    <t>PAGLIARINI</t>
  </si>
  <si>
    <t>MILO</t>
  </si>
  <si>
    <t>ADAM</t>
  </si>
  <si>
    <t>DAMIANO</t>
  </si>
  <si>
    <t>RONCHESE</t>
  </si>
  <si>
    <t>ALESSANDRO</t>
  </si>
  <si>
    <t>FABRIZI</t>
  </si>
  <si>
    <t>TOMMASO</t>
  </si>
  <si>
    <t>HONCIU</t>
  </si>
  <si>
    <t>MAIA VIOLETA</t>
  </si>
  <si>
    <t>GUADAGNINI</t>
  </si>
  <si>
    <t>LIAM</t>
  </si>
  <si>
    <t>PIANEZZOLA</t>
  </si>
  <si>
    <t>AGATA</t>
  </si>
  <si>
    <t>BERTOLOTTI</t>
  </si>
  <si>
    <t>ELETTRA</t>
  </si>
  <si>
    <t>DRIGO</t>
  </si>
  <si>
    <t>CAMILLA</t>
  </si>
  <si>
    <t>GATTO</t>
  </si>
  <si>
    <t>THOMAS</t>
  </si>
  <si>
    <t>MARIO</t>
  </si>
  <si>
    <t>TANZOLA</t>
  </si>
  <si>
    <t>LEONARDO</t>
  </si>
  <si>
    <t>LAZZARO</t>
  </si>
  <si>
    <t>JANATI</t>
  </si>
  <si>
    <t>CASTRIOTTA</t>
  </si>
  <si>
    <t>NICCOLO'</t>
  </si>
  <si>
    <t>MILANI</t>
  </si>
  <si>
    <t>GIOVANNI</t>
  </si>
  <si>
    <t>CT VICENZA</t>
  </si>
  <si>
    <t>AT VERONA</t>
  </si>
  <si>
    <t>EUROSPORTING TREVISO</t>
  </si>
  <si>
    <t>NOVELLO</t>
  </si>
  <si>
    <t>TERESA</t>
  </si>
  <si>
    <t>TURCANU</t>
  </si>
  <si>
    <t>SOFIA</t>
  </si>
  <si>
    <t>BARDINI</t>
  </si>
  <si>
    <t>GAIA</t>
  </si>
  <si>
    <t>BUJOR</t>
  </si>
  <si>
    <t>BEATRICE</t>
  </si>
  <si>
    <t>MORO</t>
  </si>
  <si>
    <t>DIAMANTE</t>
  </si>
  <si>
    <t>ST BASSANO</t>
  </si>
  <si>
    <t>SONCIN</t>
  </si>
  <si>
    <t>CABERLOTTO</t>
  </si>
  <si>
    <t>PACCAGNELLA</t>
  </si>
  <si>
    <t>EDOARDO</t>
  </si>
  <si>
    <t>PUNTAR</t>
  </si>
  <si>
    <t>BRANDO</t>
  </si>
  <si>
    <t>VIGNOZZI</t>
  </si>
  <si>
    <t>PIZZOL</t>
  </si>
  <si>
    <t>CESARE</t>
  </si>
  <si>
    <t>BUZZO</t>
  </si>
  <si>
    <t>AGATA MARIA</t>
  </si>
  <si>
    <t>IMOLESE</t>
  </si>
  <si>
    <t>AISHA MARIA</t>
  </si>
  <si>
    <t>GOTTARDO</t>
  </si>
  <si>
    <t>CARLOTTA</t>
  </si>
  <si>
    <t>E-TENNIS TEAM</t>
  </si>
  <si>
    <t>CT BARDOLINO</t>
  </si>
  <si>
    <t>TENNIS COMUNALI VICENZA</t>
  </si>
  <si>
    <t>TC PORTOGRUARO</t>
  </si>
  <si>
    <t>TONIATO</t>
  </si>
  <si>
    <t>ETTORE</t>
  </si>
  <si>
    <t>LAGO</t>
  </si>
  <si>
    <t>BELLINELLO</t>
  </si>
  <si>
    <t>GIULIO</t>
  </si>
  <si>
    <t>HAGEA</t>
  </si>
  <si>
    <t>GIULIA CRISTINA</t>
  </si>
  <si>
    <t>PAGAN</t>
  </si>
  <si>
    <t>GABRIELE</t>
  </si>
  <si>
    <t>BEAUPAIN</t>
  </si>
  <si>
    <t>PUGGINA</t>
  </si>
  <si>
    <t>ANDERLONI</t>
  </si>
  <si>
    <t>ANNA</t>
  </si>
  <si>
    <t>CONSOLARO</t>
  </si>
  <si>
    <t>MARGHERITA MARIA</t>
  </si>
  <si>
    <t>CATTANEO</t>
  </si>
  <si>
    <t>REBECCA</t>
  </si>
  <si>
    <t>FAUCI</t>
  </si>
  <si>
    <t>VIRGINIA</t>
  </si>
  <si>
    <t>BACCEGA</t>
  </si>
  <si>
    <t>SARTORI</t>
  </si>
  <si>
    <t>COCITO</t>
  </si>
  <si>
    <t>GIANLUCA</t>
  </si>
  <si>
    <t>PASQUALI</t>
  </si>
  <si>
    <t>ALEX</t>
  </si>
  <si>
    <t>BENVEGNU'</t>
  </si>
  <si>
    <t>KOBAL</t>
  </si>
  <si>
    <t>SELIN</t>
  </si>
  <si>
    <t>FRANCESCHINI</t>
  </si>
  <si>
    <t>LUCIETTO</t>
  </si>
  <si>
    <t>ANGELA</t>
  </si>
  <si>
    <t>MENEGHETTI</t>
  </si>
  <si>
    <t>GIORGIO</t>
  </si>
  <si>
    <t>MICHIELON</t>
  </si>
  <si>
    <t>UMBERTO</t>
  </si>
  <si>
    <t>TUMARI</t>
  </si>
  <si>
    <t>LORENZO</t>
  </si>
  <si>
    <t>DURANTE</t>
  </si>
  <si>
    <t>LETIZIA</t>
  </si>
  <si>
    <t>VOKRRI</t>
  </si>
  <si>
    <t>ROMINA</t>
  </si>
  <si>
    <t>STRADIOTTO</t>
  </si>
  <si>
    <t>ANNACHIARA</t>
  </si>
  <si>
    <t>CANOTTIERI PADOVA</t>
  </si>
  <si>
    <t>TC CA' DEL MORO</t>
  </si>
  <si>
    <t>SPORTING CLUB ODERZO</t>
  </si>
  <si>
    <t>FERIOLE MONTECCHIA</t>
  </si>
  <si>
    <t>CT CITTADELLESE</t>
  </si>
  <si>
    <t>CT ROVIGO</t>
  </si>
  <si>
    <t>TC SCORZE'</t>
  </si>
  <si>
    <t>PARK TENNIS</t>
  </si>
  <si>
    <t>SPORTEAM</t>
  </si>
  <si>
    <t>TC SAN PAOLO</t>
  </si>
  <si>
    <t>TC PADOVA</t>
  </si>
  <si>
    <t>TENNIS SAN GIOVANNI LUPATOTO</t>
  </si>
  <si>
    <t>TC NOVENTA VICENTINA</t>
  </si>
  <si>
    <t>TC SCHIO</t>
  </si>
  <si>
    <t>CS PLEBISCITO</t>
  </si>
  <si>
    <t>SPORTING LIFE CENTER</t>
  </si>
  <si>
    <t>NET VILLAGE</t>
  </si>
  <si>
    <t>SPORTING MAGI</t>
  </si>
  <si>
    <t>ATB SCHOOL OF TENNIS</t>
  </si>
  <si>
    <t>TC LOTARIO MONTI</t>
  </si>
  <si>
    <t>TC MESTRE</t>
  </si>
  <si>
    <t>CHRISTOPHER</t>
  </si>
  <si>
    <t>REPUBLIC JESOLO</t>
  </si>
  <si>
    <t>REAL TENNIS</t>
  </si>
  <si>
    <t>GUIZZA PLUS CENTER</t>
  </si>
  <si>
    <t>PS: La seconda posizione è stata determinata dal numero di partecipanti del tabellone Under11 con 5 iscritti allo Sporting Life Center e 8 iscritti alla Scuola Tennis Montecchia</t>
  </si>
  <si>
    <t>PS: La seconda posizione è stata determinata dal numero di partecipanti del tabellone Under13 con 13 iscritti a Paderno, 41 iscritti allo Sporting Life Center e 57 iscritti alla Scuola Tennis Montecchia</t>
  </si>
  <si>
    <t>circolo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</si>
</sst>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28"/>
      <color theme="1"/>
      <name val="Century Gothic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7" fillId="7" borderId="1" xfId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7" fillId="7" borderId="1" xfId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8">
    <pageSetUpPr fitToPage="1"/>
  </sheetPr>
  <dimension ref="A1:K10"/>
  <sheetViews>
    <sheetView tabSelected="1" zoomScaleNormal="100" workbookViewId="0">
      <selection activeCell="B17" sqref="B17"/>
    </sheetView>
  </sheetViews>
  <sheetFormatPr defaultColWidth="8.85546875" defaultRowHeight="15" x14ac:dyDescent="0.25"/>
  <cols>
    <col min="1" max="1" width="10.140625" customWidth="1"/>
    <col min="2" max="2" width="22.140625" customWidth="1"/>
    <col min="3" max="3" width="24.85546875" customWidth="1"/>
    <col min="4" max="4" width="31" style="3" customWidth="1"/>
    <col min="5" max="8" width="8.7109375" style="4" customWidth="1"/>
    <col min="9" max="9" width="8.7109375" customWidth="1"/>
    <col min="10" max="10" width="27.85546875" style="4" customWidth="1"/>
    <col min="11" max="11" width="39.140625" style="4" customWidth="1"/>
  </cols>
  <sheetData>
    <row r="1" spans="1:11" ht="127.5" customHeight="1" x14ac:dyDescent="0.25">
      <c r="A1" s="18" t="s">
        <v>5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4.5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6"/>
      <c r="J2" s="29" t="s">
        <v>11</v>
      </c>
      <c r="K2" s="29" t="s">
        <v>12</v>
      </c>
    </row>
    <row r="3" spans="1:11" ht="15" customHeight="1" x14ac:dyDescent="0.25">
      <c r="A3" s="21">
        <v>1</v>
      </c>
      <c r="B3" s="21" t="s">
        <v>41</v>
      </c>
      <c r="C3" s="21" t="s">
        <v>42</v>
      </c>
      <c r="D3" s="22" t="s">
        <v>146</v>
      </c>
      <c r="E3" s="23"/>
      <c r="F3" s="23">
        <v>10</v>
      </c>
      <c r="G3" s="24">
        <v>10</v>
      </c>
      <c r="H3" s="23"/>
      <c r="I3" s="23">
        <f t="shared" ref="I3:I9" si="0">SUM(E3:H3)</f>
        <v>20</v>
      </c>
      <c r="J3" s="25"/>
      <c r="K3" s="23"/>
    </row>
    <row r="4" spans="1:11" x14ac:dyDescent="0.25">
      <c r="A4" s="21">
        <v>2</v>
      </c>
      <c r="B4" s="21" t="s">
        <v>43</v>
      </c>
      <c r="C4" s="21" t="s">
        <v>44</v>
      </c>
      <c r="D4" s="22" t="s">
        <v>147</v>
      </c>
      <c r="E4" s="23"/>
      <c r="F4" s="23">
        <v>6</v>
      </c>
      <c r="G4" s="23">
        <v>6</v>
      </c>
      <c r="H4" s="23"/>
      <c r="I4" s="23">
        <f t="shared" si="0"/>
        <v>12</v>
      </c>
      <c r="J4" s="25"/>
      <c r="K4" s="23"/>
    </row>
    <row r="5" spans="1:11" x14ac:dyDescent="0.25">
      <c r="A5" s="15">
        <v>3</v>
      </c>
      <c r="B5" s="10" t="s">
        <v>45</v>
      </c>
      <c r="C5" s="10" t="s">
        <v>46</v>
      </c>
      <c r="D5" s="11" t="s">
        <v>148</v>
      </c>
      <c r="E5" s="26"/>
      <c r="F5" s="12">
        <v>4</v>
      </c>
      <c r="G5" s="13"/>
      <c r="H5" s="12"/>
      <c r="I5" s="12">
        <f t="shared" si="0"/>
        <v>4</v>
      </c>
    </row>
    <row r="6" spans="1:11" x14ac:dyDescent="0.25">
      <c r="A6" s="15">
        <v>4</v>
      </c>
      <c r="B6" s="10" t="s">
        <v>47</v>
      </c>
      <c r="C6" s="10" t="s">
        <v>48</v>
      </c>
      <c r="D6" s="11" t="s">
        <v>149</v>
      </c>
      <c r="E6" s="26"/>
      <c r="F6" s="12">
        <v>4</v>
      </c>
      <c r="G6" s="12"/>
      <c r="H6" s="12"/>
      <c r="I6" s="12">
        <f t="shared" si="0"/>
        <v>4</v>
      </c>
    </row>
    <row r="7" spans="1:11" x14ac:dyDescent="0.25">
      <c r="A7" s="15">
        <v>5</v>
      </c>
      <c r="B7" s="10" t="s">
        <v>103</v>
      </c>
      <c r="C7" s="10" t="s">
        <v>104</v>
      </c>
      <c r="D7" s="11" t="s">
        <v>150</v>
      </c>
      <c r="E7" s="26"/>
      <c r="F7" s="12"/>
      <c r="G7" s="13">
        <v>4</v>
      </c>
      <c r="H7" s="12"/>
      <c r="I7" s="12">
        <f t="shared" si="0"/>
        <v>4</v>
      </c>
    </row>
    <row r="8" spans="1:11" x14ac:dyDescent="0.25">
      <c r="A8" s="15">
        <v>6</v>
      </c>
      <c r="B8" s="10" t="s">
        <v>105</v>
      </c>
      <c r="C8" s="10" t="s">
        <v>29</v>
      </c>
      <c r="D8" s="11" t="s">
        <v>150</v>
      </c>
      <c r="E8" s="26"/>
      <c r="F8" s="12"/>
      <c r="G8" s="13">
        <v>4</v>
      </c>
      <c r="H8" s="12"/>
      <c r="I8" s="12">
        <f t="shared" si="0"/>
        <v>4</v>
      </c>
    </row>
    <row r="9" spans="1:11" x14ac:dyDescent="0.25">
      <c r="A9" s="15">
        <v>7</v>
      </c>
      <c r="B9" s="10" t="s">
        <v>106</v>
      </c>
      <c r="C9" s="10" t="s">
        <v>107</v>
      </c>
      <c r="D9" s="11" t="s">
        <v>151</v>
      </c>
      <c r="E9" s="26"/>
      <c r="F9" s="12"/>
      <c r="G9" s="12">
        <v>2</v>
      </c>
      <c r="H9" s="12"/>
      <c r="I9" s="12">
        <f t="shared" si="0"/>
        <v>2</v>
      </c>
    </row>
    <row r="10" spans="1:11" x14ac:dyDescent="0.25">
      <c r="B10" t="s">
        <v>4</v>
      </c>
    </row>
  </sheetData>
  <sortState xmlns:xlrd2="http://schemas.microsoft.com/office/spreadsheetml/2017/richdata2" ref="B3:I9">
    <sortCondition descending="1" ref="I3:I9"/>
  </sortState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9">
    <pageSetUpPr fitToPage="1"/>
  </sheetPr>
  <dimension ref="A1:K5"/>
  <sheetViews>
    <sheetView zoomScaleNormal="100" workbookViewId="0">
      <selection activeCell="C24" sqref="C24"/>
    </sheetView>
  </sheetViews>
  <sheetFormatPr defaultColWidth="8.85546875" defaultRowHeight="15" x14ac:dyDescent="0.25"/>
  <cols>
    <col min="1" max="1" width="10.140625" customWidth="1"/>
    <col min="2" max="2" width="22.140625" customWidth="1"/>
    <col min="3" max="3" width="24.85546875" customWidth="1"/>
    <col min="4" max="4" width="30.28515625" style="3" customWidth="1"/>
    <col min="5" max="8" width="8.7109375" style="4" customWidth="1"/>
    <col min="9" max="9" width="8.7109375" customWidth="1"/>
    <col min="10" max="10" width="30.140625" style="4" customWidth="1"/>
    <col min="11" max="11" width="23.5703125" style="4" customWidth="1"/>
  </cols>
  <sheetData>
    <row r="1" spans="1:11" ht="127.5" customHeight="1" x14ac:dyDescent="0.25">
      <c r="A1" s="18" t="s">
        <v>8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4.5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6"/>
      <c r="J2" s="29" t="s">
        <v>11</v>
      </c>
      <c r="K2" s="29" t="s">
        <v>12</v>
      </c>
    </row>
    <row r="3" spans="1:11" ht="16.5" customHeight="1" x14ac:dyDescent="0.25">
      <c r="A3" s="21">
        <v>1</v>
      </c>
      <c r="B3" s="21" t="s">
        <v>49</v>
      </c>
      <c r="C3" s="21" t="s">
        <v>50</v>
      </c>
      <c r="D3" s="22" t="s">
        <v>152</v>
      </c>
      <c r="E3" s="24"/>
      <c r="F3" s="24">
        <v>10</v>
      </c>
      <c r="G3" s="24"/>
      <c r="H3" s="24"/>
      <c r="I3" s="23">
        <f t="shared" ref="I3:I4" si="0">SUM(E3:H3)</f>
        <v>10</v>
      </c>
      <c r="J3" s="25"/>
      <c r="K3" s="23"/>
    </row>
    <row r="4" spans="1:11" ht="15" customHeight="1" x14ac:dyDescent="0.25">
      <c r="A4" s="21">
        <v>2</v>
      </c>
      <c r="B4" s="21" t="s">
        <v>108</v>
      </c>
      <c r="C4" s="21" t="s">
        <v>109</v>
      </c>
      <c r="D4" s="22" t="s">
        <v>153</v>
      </c>
      <c r="E4" s="23"/>
      <c r="F4" s="23"/>
      <c r="G4" s="23">
        <v>10</v>
      </c>
      <c r="H4" s="23"/>
      <c r="I4" s="23">
        <f t="shared" si="0"/>
        <v>10</v>
      </c>
      <c r="J4" s="25"/>
      <c r="K4" s="23"/>
    </row>
    <row r="5" spans="1:11" x14ac:dyDescent="0.25">
      <c r="B5" t="s">
        <v>4</v>
      </c>
    </row>
  </sheetData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2">
    <pageSetUpPr fitToPage="1"/>
  </sheetPr>
  <dimension ref="A1:K17"/>
  <sheetViews>
    <sheetView zoomScaleNormal="100" workbookViewId="0">
      <selection activeCell="D2" sqref="D2"/>
    </sheetView>
  </sheetViews>
  <sheetFormatPr defaultColWidth="8.85546875" defaultRowHeight="15" x14ac:dyDescent="0.25"/>
  <cols>
    <col min="1" max="1" width="10.140625" customWidth="1"/>
    <col min="2" max="2" width="22.140625" customWidth="1"/>
    <col min="3" max="3" width="27" customWidth="1"/>
    <col min="4" max="4" width="28.7109375" style="3" customWidth="1"/>
    <col min="5" max="8" width="8.7109375" style="4" customWidth="1"/>
    <col min="9" max="9" width="8.7109375" customWidth="1"/>
    <col min="10" max="10" width="26" style="4" customWidth="1"/>
    <col min="11" max="11" width="25.5703125" style="4" customWidth="1"/>
  </cols>
  <sheetData>
    <row r="1" spans="1:11" ht="127.5" customHeight="1" x14ac:dyDescent="0.25">
      <c r="A1" s="18" t="s">
        <v>6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4.5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6"/>
      <c r="J2" s="29" t="s">
        <v>11</v>
      </c>
      <c r="K2" s="29" t="s">
        <v>12</v>
      </c>
    </row>
    <row r="3" spans="1:11" x14ac:dyDescent="0.25">
      <c r="A3" s="21">
        <v>1</v>
      </c>
      <c r="B3" s="21" t="s">
        <v>16</v>
      </c>
      <c r="C3" s="21" t="s">
        <v>17</v>
      </c>
      <c r="D3" s="21" t="s">
        <v>100</v>
      </c>
      <c r="E3" s="23">
        <v>13</v>
      </c>
      <c r="F3" s="23">
        <v>10</v>
      </c>
      <c r="G3" s="23">
        <v>10</v>
      </c>
      <c r="H3" s="23"/>
      <c r="I3" s="23">
        <f t="shared" ref="I3:I10" si="0">SUM(E3:H3)</f>
        <v>33</v>
      </c>
      <c r="J3" s="25"/>
      <c r="K3" s="23"/>
    </row>
    <row r="4" spans="1:11" x14ac:dyDescent="0.25">
      <c r="A4" s="21">
        <v>2</v>
      </c>
      <c r="B4" s="21" t="s">
        <v>14</v>
      </c>
      <c r="C4" s="21" t="s">
        <v>15</v>
      </c>
      <c r="D4" s="21" t="s">
        <v>99</v>
      </c>
      <c r="E4" s="24">
        <v>21</v>
      </c>
      <c r="F4" s="24">
        <v>3</v>
      </c>
      <c r="G4" s="24"/>
      <c r="H4" s="24"/>
      <c r="I4" s="23">
        <f t="shared" si="0"/>
        <v>24</v>
      </c>
      <c r="J4" s="25"/>
      <c r="K4" s="23"/>
    </row>
    <row r="5" spans="1:11" x14ac:dyDescent="0.25">
      <c r="A5" s="15">
        <v>3</v>
      </c>
      <c r="B5" s="15" t="s">
        <v>18</v>
      </c>
      <c r="C5" s="15" t="s">
        <v>19</v>
      </c>
      <c r="D5" s="15" t="s">
        <v>72</v>
      </c>
      <c r="E5" s="12">
        <v>9</v>
      </c>
      <c r="F5" s="12">
        <v>3</v>
      </c>
      <c r="G5" s="12">
        <v>6</v>
      </c>
      <c r="H5" s="12"/>
      <c r="I5" s="12">
        <f t="shared" si="0"/>
        <v>18</v>
      </c>
    </row>
    <row r="6" spans="1:11" x14ac:dyDescent="0.25">
      <c r="A6" s="10">
        <v>4</v>
      </c>
      <c r="B6" s="15" t="s">
        <v>20</v>
      </c>
      <c r="C6" s="15" t="s">
        <v>21</v>
      </c>
      <c r="D6" s="15" t="s">
        <v>72</v>
      </c>
      <c r="E6" s="12">
        <v>4</v>
      </c>
      <c r="F6" s="12">
        <v>6</v>
      </c>
      <c r="G6" s="12">
        <v>4</v>
      </c>
      <c r="H6" s="12"/>
      <c r="I6" s="12">
        <f t="shared" si="0"/>
        <v>14</v>
      </c>
    </row>
    <row r="7" spans="1:11" x14ac:dyDescent="0.25">
      <c r="A7" s="15">
        <v>5</v>
      </c>
      <c r="B7" s="10" t="s">
        <v>110</v>
      </c>
      <c r="C7" s="10" t="s">
        <v>111</v>
      </c>
      <c r="D7" s="11" t="s">
        <v>154</v>
      </c>
      <c r="E7" s="12"/>
      <c r="F7" s="12"/>
      <c r="G7" s="12">
        <v>4</v>
      </c>
      <c r="H7" s="12"/>
      <c r="I7" s="12">
        <f t="shared" si="0"/>
        <v>4</v>
      </c>
    </row>
    <row r="8" spans="1:11" x14ac:dyDescent="0.25">
      <c r="A8" s="10">
        <v>6</v>
      </c>
      <c r="B8" s="10" t="s">
        <v>51</v>
      </c>
      <c r="C8" s="10" t="s">
        <v>52</v>
      </c>
      <c r="D8" s="11" t="s">
        <v>72</v>
      </c>
      <c r="E8" s="12"/>
      <c r="F8" s="12">
        <v>2</v>
      </c>
      <c r="G8" s="12"/>
      <c r="H8" s="12"/>
      <c r="I8" s="12">
        <f t="shared" si="0"/>
        <v>2</v>
      </c>
    </row>
    <row r="9" spans="1:11" x14ac:dyDescent="0.25">
      <c r="A9" s="15">
        <v>7</v>
      </c>
      <c r="B9" s="10" t="s">
        <v>112</v>
      </c>
      <c r="C9" s="10" t="s">
        <v>63</v>
      </c>
      <c r="D9" s="11" t="s">
        <v>70</v>
      </c>
      <c r="E9" s="12"/>
      <c r="F9" s="12"/>
      <c r="G9" s="12">
        <v>2</v>
      </c>
      <c r="H9" s="12"/>
      <c r="I9" s="12">
        <f t="shared" si="0"/>
        <v>2</v>
      </c>
    </row>
    <row r="10" spans="1:11" x14ac:dyDescent="0.25">
      <c r="A10" s="10">
        <v>8</v>
      </c>
      <c r="B10" s="10" t="s">
        <v>113</v>
      </c>
      <c r="C10" s="10" t="s">
        <v>15</v>
      </c>
      <c r="D10" s="11" t="s">
        <v>155</v>
      </c>
      <c r="E10" s="12"/>
      <c r="F10" s="12"/>
      <c r="G10" s="12">
        <v>2</v>
      </c>
      <c r="H10" s="12"/>
      <c r="I10" s="12">
        <f t="shared" si="0"/>
        <v>2</v>
      </c>
    </row>
    <row r="11" spans="1:11" x14ac:dyDescent="0.25">
      <c r="B11" t="s">
        <v>4</v>
      </c>
    </row>
    <row r="12" spans="1:11" x14ac:dyDescent="0.25">
      <c r="B12" t="s">
        <v>4</v>
      </c>
    </row>
    <row r="13" spans="1:11" x14ac:dyDescent="0.25">
      <c r="B13" t="s">
        <v>4</v>
      </c>
    </row>
    <row r="15" spans="1:11" x14ac:dyDescent="0.25">
      <c r="B15" t="s">
        <v>4</v>
      </c>
    </row>
    <row r="16" spans="1:11" x14ac:dyDescent="0.25">
      <c r="B16" t="s">
        <v>4</v>
      </c>
    </row>
    <row r="17" spans="2:2" x14ac:dyDescent="0.25">
      <c r="B17" t="s">
        <v>4</v>
      </c>
    </row>
  </sheetData>
  <sortState xmlns:xlrd2="http://schemas.microsoft.com/office/spreadsheetml/2017/richdata2" ref="B3:I10">
    <sortCondition descending="1" ref="I3:I10"/>
  </sortState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3">
    <pageSetUpPr fitToPage="1"/>
  </sheetPr>
  <dimension ref="A1:K12"/>
  <sheetViews>
    <sheetView zoomScaleNormal="100" workbookViewId="0">
      <selection activeCell="D2" sqref="D2"/>
    </sheetView>
  </sheetViews>
  <sheetFormatPr defaultColWidth="8.85546875" defaultRowHeight="15" x14ac:dyDescent="0.25"/>
  <cols>
    <col min="1" max="1" width="10.140625" customWidth="1"/>
    <col min="2" max="2" width="21.42578125" customWidth="1"/>
    <col min="3" max="3" width="25.7109375" customWidth="1"/>
    <col min="4" max="4" width="31.85546875" style="3" bestFit="1" customWidth="1"/>
    <col min="5" max="6" width="8.7109375" style="3" customWidth="1"/>
    <col min="7" max="9" width="8.7109375" style="4" customWidth="1"/>
    <col min="10" max="10" width="34.42578125" style="4" customWidth="1"/>
    <col min="11" max="11" width="42.85546875" style="4" customWidth="1"/>
  </cols>
  <sheetData>
    <row r="1" spans="1:11" ht="123.75" customHeight="1" x14ac:dyDescent="0.25">
      <c r="A1" s="18" t="s">
        <v>9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3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9"/>
      <c r="J2" s="29" t="s">
        <v>11</v>
      </c>
      <c r="K2" s="29" t="s">
        <v>12</v>
      </c>
    </row>
    <row r="3" spans="1:11" ht="15" customHeight="1" x14ac:dyDescent="0.25">
      <c r="A3" s="21">
        <v>1</v>
      </c>
      <c r="B3" s="21" t="s">
        <v>55</v>
      </c>
      <c r="C3" s="21" t="s">
        <v>56</v>
      </c>
      <c r="D3" s="21" t="s">
        <v>156</v>
      </c>
      <c r="E3" s="23"/>
      <c r="F3" s="23">
        <v>9</v>
      </c>
      <c r="G3" s="23">
        <v>6</v>
      </c>
      <c r="H3" s="23"/>
      <c r="I3" s="23">
        <f t="shared" ref="I3:I9" si="0">SUM(E3:H3)</f>
        <v>15</v>
      </c>
      <c r="J3" s="25"/>
      <c r="K3" s="23"/>
    </row>
    <row r="4" spans="1:11" ht="15" customHeight="1" x14ac:dyDescent="0.25">
      <c r="A4" s="21">
        <v>2</v>
      </c>
      <c r="B4" s="21" t="s">
        <v>114</v>
      </c>
      <c r="C4" s="21" t="s">
        <v>115</v>
      </c>
      <c r="D4" s="21" t="s">
        <v>157</v>
      </c>
      <c r="E4" s="23"/>
      <c r="F4" s="23"/>
      <c r="G4" s="23">
        <v>13</v>
      </c>
      <c r="H4" s="23"/>
      <c r="I4" s="23">
        <f t="shared" si="0"/>
        <v>13</v>
      </c>
      <c r="J4" s="25"/>
      <c r="K4" s="23"/>
    </row>
    <row r="5" spans="1:11" x14ac:dyDescent="0.25">
      <c r="A5" s="15">
        <v>3</v>
      </c>
      <c r="B5" s="15" t="s">
        <v>53</v>
      </c>
      <c r="C5" s="15" t="s">
        <v>54</v>
      </c>
      <c r="D5" s="15" t="s">
        <v>83</v>
      </c>
      <c r="E5" s="26"/>
      <c r="F5" s="14">
        <v>13</v>
      </c>
      <c r="G5" s="14"/>
      <c r="H5" s="17"/>
      <c r="I5" s="14">
        <f t="shared" si="0"/>
        <v>13</v>
      </c>
    </row>
    <row r="6" spans="1:11" x14ac:dyDescent="0.25">
      <c r="A6" s="15">
        <v>4</v>
      </c>
      <c r="B6" s="10" t="s">
        <v>118</v>
      </c>
      <c r="C6" s="10" t="s">
        <v>119</v>
      </c>
      <c r="D6" s="10" t="s">
        <v>158</v>
      </c>
      <c r="E6" s="26"/>
      <c r="F6" s="12"/>
      <c r="G6" s="12">
        <v>7</v>
      </c>
      <c r="H6" s="12"/>
      <c r="I6" s="12">
        <f t="shared" si="0"/>
        <v>7</v>
      </c>
    </row>
    <row r="7" spans="1:11" x14ac:dyDescent="0.25">
      <c r="A7" s="15">
        <v>5</v>
      </c>
      <c r="B7" s="10" t="s">
        <v>57</v>
      </c>
      <c r="C7" s="10" t="s">
        <v>58</v>
      </c>
      <c r="D7" s="10" t="s">
        <v>102</v>
      </c>
      <c r="E7" s="26"/>
      <c r="F7" s="12">
        <v>4</v>
      </c>
      <c r="G7" s="12"/>
      <c r="H7" s="12"/>
      <c r="I7" s="12">
        <f t="shared" si="0"/>
        <v>4</v>
      </c>
    </row>
    <row r="8" spans="1:11" x14ac:dyDescent="0.25">
      <c r="A8" s="15">
        <v>6</v>
      </c>
      <c r="B8" s="10" t="s">
        <v>116</v>
      </c>
      <c r="C8" s="10" t="s">
        <v>117</v>
      </c>
      <c r="D8" s="10" t="s">
        <v>159</v>
      </c>
      <c r="E8" s="27"/>
      <c r="F8" s="13"/>
      <c r="G8" s="13">
        <v>4</v>
      </c>
      <c r="H8" s="12"/>
      <c r="I8" s="12">
        <f t="shared" si="0"/>
        <v>4</v>
      </c>
    </row>
    <row r="9" spans="1:11" x14ac:dyDescent="0.25">
      <c r="A9" s="15">
        <v>7</v>
      </c>
      <c r="B9" s="10" t="s">
        <v>120</v>
      </c>
      <c r="C9" s="10" t="s">
        <v>121</v>
      </c>
      <c r="D9" s="10" t="s">
        <v>101</v>
      </c>
      <c r="E9" s="26"/>
      <c r="F9" s="12"/>
      <c r="G9" s="12">
        <v>2</v>
      </c>
      <c r="H9" s="12"/>
      <c r="I9" s="12">
        <f t="shared" si="0"/>
        <v>2</v>
      </c>
    </row>
    <row r="12" spans="1:11" x14ac:dyDescent="0.25">
      <c r="A12" t="s">
        <v>171</v>
      </c>
      <c r="K12"/>
    </row>
  </sheetData>
  <sortState xmlns:xlrd2="http://schemas.microsoft.com/office/spreadsheetml/2017/richdata2" ref="B3:I9">
    <sortCondition descending="1" ref="I3:I9"/>
  </sortState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6">
    <pageSetUpPr fitToPage="1"/>
  </sheetPr>
  <dimension ref="A1:K31"/>
  <sheetViews>
    <sheetView zoomScaleNormal="100" workbookViewId="0">
      <selection activeCell="D2" sqref="D2"/>
    </sheetView>
  </sheetViews>
  <sheetFormatPr defaultColWidth="8.85546875" defaultRowHeight="15" x14ac:dyDescent="0.25"/>
  <cols>
    <col min="1" max="1" width="10.140625" customWidth="1"/>
    <col min="2" max="2" width="22.140625" customWidth="1"/>
    <col min="3" max="3" width="24.85546875" customWidth="1"/>
    <col min="4" max="4" width="29.7109375" style="3" customWidth="1"/>
    <col min="5" max="9" width="8.7109375" style="4" customWidth="1"/>
    <col min="10" max="10" width="27" style="4" customWidth="1"/>
    <col min="11" max="11" width="26.42578125" style="4" customWidth="1"/>
  </cols>
  <sheetData>
    <row r="1" spans="1:11" ht="127.5" customHeight="1" x14ac:dyDescent="0.25">
      <c r="A1" s="18" t="s">
        <v>7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4.5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9"/>
      <c r="J2" s="29" t="s">
        <v>11</v>
      </c>
      <c r="K2" s="29" t="s">
        <v>12</v>
      </c>
    </row>
    <row r="3" spans="1:11" ht="15" customHeight="1" x14ac:dyDescent="0.25">
      <c r="A3" s="21">
        <v>1</v>
      </c>
      <c r="B3" s="21" t="s">
        <v>122</v>
      </c>
      <c r="C3" s="21" t="s">
        <v>61</v>
      </c>
      <c r="D3" s="21" t="s">
        <v>160</v>
      </c>
      <c r="E3" s="23"/>
      <c r="F3" s="23">
        <v>6</v>
      </c>
      <c r="G3" s="23">
        <v>13</v>
      </c>
      <c r="H3" s="23"/>
      <c r="I3" s="23">
        <f t="shared" ref="I3:I28" si="0">SUM(E3:H3)</f>
        <v>19</v>
      </c>
      <c r="J3" s="25"/>
      <c r="K3" s="23"/>
    </row>
    <row r="4" spans="1:11" ht="15" customHeight="1" x14ac:dyDescent="0.25">
      <c r="A4" s="21">
        <v>2</v>
      </c>
      <c r="B4" s="21" t="s">
        <v>64</v>
      </c>
      <c r="C4" s="21" t="s">
        <v>52</v>
      </c>
      <c r="D4" s="22" t="s">
        <v>162</v>
      </c>
      <c r="E4" s="23"/>
      <c r="F4" s="23">
        <v>4</v>
      </c>
      <c r="G4" s="23">
        <v>7</v>
      </c>
      <c r="H4" s="23"/>
      <c r="I4" s="23">
        <f t="shared" si="0"/>
        <v>11</v>
      </c>
      <c r="J4" s="25"/>
      <c r="K4" s="23"/>
    </row>
    <row r="5" spans="1:11" x14ac:dyDescent="0.25">
      <c r="A5" s="15">
        <v>3</v>
      </c>
      <c r="B5" s="15" t="s">
        <v>28</v>
      </c>
      <c r="C5" s="15" t="s">
        <v>29</v>
      </c>
      <c r="D5" s="15" t="s">
        <v>71</v>
      </c>
      <c r="E5" s="14">
        <v>11</v>
      </c>
      <c r="F5" s="14"/>
      <c r="G5" s="14"/>
      <c r="H5" s="14"/>
      <c r="I5" s="14">
        <f t="shared" si="0"/>
        <v>11</v>
      </c>
    </row>
    <row r="6" spans="1:11" x14ac:dyDescent="0.25">
      <c r="A6" s="15">
        <v>4</v>
      </c>
      <c r="B6" s="15" t="s">
        <v>59</v>
      </c>
      <c r="C6" s="15" t="s">
        <v>60</v>
      </c>
      <c r="D6" s="16" t="s">
        <v>161</v>
      </c>
      <c r="E6" s="14"/>
      <c r="F6" s="14">
        <v>10</v>
      </c>
      <c r="G6" s="14"/>
      <c r="H6" s="14"/>
      <c r="I6" s="14">
        <f t="shared" si="0"/>
        <v>10</v>
      </c>
    </row>
    <row r="7" spans="1:11" x14ac:dyDescent="0.25">
      <c r="A7" s="15">
        <v>5</v>
      </c>
      <c r="B7" s="10" t="s">
        <v>62</v>
      </c>
      <c r="C7" s="10" t="s">
        <v>63</v>
      </c>
      <c r="D7" s="11" t="s">
        <v>146</v>
      </c>
      <c r="E7" s="12"/>
      <c r="F7" s="12">
        <v>7</v>
      </c>
      <c r="G7" s="14">
        <v>2</v>
      </c>
      <c r="H7" s="13"/>
      <c r="I7" s="14">
        <f t="shared" si="0"/>
        <v>9</v>
      </c>
    </row>
    <row r="8" spans="1:11" x14ac:dyDescent="0.25">
      <c r="A8" s="15">
        <v>6</v>
      </c>
      <c r="B8" s="10" t="s">
        <v>66</v>
      </c>
      <c r="C8" s="10" t="s">
        <v>67</v>
      </c>
      <c r="D8" s="11" t="s">
        <v>163</v>
      </c>
      <c r="E8" s="13"/>
      <c r="F8" s="13">
        <v>3</v>
      </c>
      <c r="G8" s="13">
        <v>4</v>
      </c>
      <c r="H8" s="13"/>
      <c r="I8" s="14">
        <f t="shared" si="0"/>
        <v>7</v>
      </c>
    </row>
    <row r="9" spans="1:11" x14ac:dyDescent="0.25">
      <c r="A9" s="15">
        <v>7</v>
      </c>
      <c r="B9" s="15" t="s">
        <v>123</v>
      </c>
      <c r="C9" s="15" t="s">
        <v>69</v>
      </c>
      <c r="D9" s="16" t="s">
        <v>70</v>
      </c>
      <c r="E9" s="14"/>
      <c r="F9" s="14"/>
      <c r="G9" s="14">
        <v>6</v>
      </c>
      <c r="H9" s="14"/>
      <c r="I9" s="14">
        <f t="shared" si="0"/>
        <v>6</v>
      </c>
    </row>
    <row r="10" spans="1:11" x14ac:dyDescent="0.25">
      <c r="A10" s="15">
        <v>8</v>
      </c>
      <c r="B10" s="15" t="s">
        <v>30</v>
      </c>
      <c r="C10" s="15" t="s">
        <v>31</v>
      </c>
      <c r="D10" s="15" t="s">
        <v>71</v>
      </c>
      <c r="E10" s="14">
        <v>5</v>
      </c>
      <c r="F10" s="14"/>
      <c r="H10" s="14"/>
      <c r="I10" s="14">
        <f t="shared" si="0"/>
        <v>5</v>
      </c>
    </row>
    <row r="11" spans="1:11" x14ac:dyDescent="0.25">
      <c r="A11" s="15">
        <v>9</v>
      </c>
      <c r="B11" s="10" t="s">
        <v>86</v>
      </c>
      <c r="C11" s="10" t="s">
        <v>87</v>
      </c>
      <c r="D11" s="16" t="s">
        <v>164</v>
      </c>
      <c r="E11" s="14"/>
      <c r="F11" s="14">
        <v>2</v>
      </c>
      <c r="G11" s="14">
        <v>3</v>
      </c>
      <c r="H11" s="14"/>
      <c r="I11" s="14">
        <f t="shared" si="0"/>
        <v>5</v>
      </c>
    </row>
    <row r="12" spans="1:11" x14ac:dyDescent="0.25">
      <c r="A12" s="15">
        <v>10</v>
      </c>
      <c r="B12" s="15" t="s">
        <v>32</v>
      </c>
      <c r="C12" s="15" t="s">
        <v>33</v>
      </c>
      <c r="D12" s="15" t="s">
        <v>165</v>
      </c>
      <c r="E12" s="12">
        <v>4</v>
      </c>
      <c r="F12" s="12"/>
      <c r="G12" s="12"/>
      <c r="H12" s="12"/>
      <c r="I12" s="14">
        <f t="shared" si="0"/>
        <v>4</v>
      </c>
    </row>
    <row r="13" spans="1:11" x14ac:dyDescent="0.25">
      <c r="A13" s="15">
        <v>11</v>
      </c>
      <c r="B13" s="15" t="s">
        <v>124</v>
      </c>
      <c r="C13" s="15" t="s">
        <v>125</v>
      </c>
      <c r="D13" s="16" t="s">
        <v>166</v>
      </c>
      <c r="E13" s="14"/>
      <c r="F13" s="14"/>
      <c r="G13" s="14">
        <v>4</v>
      </c>
      <c r="H13" s="14"/>
      <c r="I13" s="14">
        <f t="shared" si="0"/>
        <v>4</v>
      </c>
    </row>
    <row r="14" spans="1:11" x14ac:dyDescent="0.25">
      <c r="A14" s="15">
        <v>12</v>
      </c>
      <c r="B14" s="15" t="s">
        <v>34</v>
      </c>
      <c r="C14" s="15" t="s">
        <v>35</v>
      </c>
      <c r="D14" s="15" t="s">
        <v>71</v>
      </c>
      <c r="E14" s="12">
        <v>3</v>
      </c>
      <c r="F14" s="12"/>
      <c r="G14" s="12"/>
      <c r="H14" s="12"/>
      <c r="I14" s="14">
        <f t="shared" si="0"/>
        <v>3</v>
      </c>
    </row>
    <row r="15" spans="1:11" x14ac:dyDescent="0.25">
      <c r="A15" s="15">
        <v>13</v>
      </c>
      <c r="B15" s="15" t="s">
        <v>84</v>
      </c>
      <c r="C15" s="15" t="s">
        <v>46</v>
      </c>
      <c r="D15" s="16" t="s">
        <v>161</v>
      </c>
      <c r="E15" s="14"/>
      <c r="F15" s="14">
        <v>3</v>
      </c>
      <c r="G15" s="14"/>
      <c r="H15" s="14"/>
      <c r="I15" s="14">
        <f t="shared" si="0"/>
        <v>3</v>
      </c>
    </row>
    <row r="16" spans="1:11" x14ac:dyDescent="0.25">
      <c r="A16" s="15">
        <v>14</v>
      </c>
      <c r="B16" s="15" t="s">
        <v>36</v>
      </c>
      <c r="C16" s="15" t="s">
        <v>15</v>
      </c>
      <c r="D16" s="15" t="s">
        <v>72</v>
      </c>
      <c r="E16" s="12">
        <v>2</v>
      </c>
      <c r="F16" s="12"/>
      <c r="G16" s="12"/>
      <c r="H16" s="12"/>
      <c r="I16" s="14">
        <f t="shared" si="0"/>
        <v>2</v>
      </c>
    </row>
    <row r="17" spans="1:9" x14ac:dyDescent="0.25">
      <c r="A17" s="15">
        <v>15</v>
      </c>
      <c r="B17" s="15" t="s">
        <v>37</v>
      </c>
      <c r="C17" s="15" t="s">
        <v>38</v>
      </c>
      <c r="D17" s="15" t="s">
        <v>72</v>
      </c>
      <c r="E17" s="13">
        <v>2</v>
      </c>
      <c r="F17" s="13"/>
      <c r="G17" s="13"/>
      <c r="H17" s="13"/>
      <c r="I17" s="14">
        <f t="shared" si="0"/>
        <v>2</v>
      </c>
    </row>
    <row r="18" spans="1:9" x14ac:dyDescent="0.25">
      <c r="A18" s="15">
        <v>16</v>
      </c>
      <c r="B18" s="10" t="s">
        <v>65</v>
      </c>
      <c r="C18" s="10" t="s">
        <v>167</v>
      </c>
      <c r="D18" s="16" t="s">
        <v>162</v>
      </c>
      <c r="E18" s="14"/>
      <c r="F18" s="14">
        <v>2</v>
      </c>
      <c r="G18" s="14"/>
      <c r="H18" s="14"/>
      <c r="I18" s="14">
        <f t="shared" si="0"/>
        <v>2</v>
      </c>
    </row>
    <row r="19" spans="1:9" x14ac:dyDescent="0.25">
      <c r="A19" s="15">
        <v>17</v>
      </c>
      <c r="B19" s="15" t="s">
        <v>68</v>
      </c>
      <c r="C19" s="15" t="s">
        <v>69</v>
      </c>
      <c r="D19" s="16" t="s">
        <v>149</v>
      </c>
      <c r="E19" s="14"/>
      <c r="F19" s="14">
        <v>2</v>
      </c>
      <c r="G19" s="14"/>
      <c r="H19" s="14"/>
      <c r="I19" s="14">
        <f t="shared" si="0"/>
        <v>2</v>
      </c>
    </row>
    <row r="20" spans="1:9" x14ac:dyDescent="0.25">
      <c r="A20" s="15">
        <v>18</v>
      </c>
      <c r="B20" s="10" t="s">
        <v>85</v>
      </c>
      <c r="C20" s="10" t="s">
        <v>46</v>
      </c>
      <c r="D20" s="11" t="s">
        <v>168</v>
      </c>
      <c r="E20" s="12"/>
      <c r="F20" s="12">
        <v>2</v>
      </c>
      <c r="G20" s="12"/>
      <c r="H20" s="12"/>
      <c r="I20" s="14">
        <f t="shared" si="0"/>
        <v>2</v>
      </c>
    </row>
    <row r="21" spans="1:9" x14ac:dyDescent="0.25">
      <c r="A21" s="15">
        <v>19</v>
      </c>
      <c r="B21" s="15" t="s">
        <v>126</v>
      </c>
      <c r="C21" s="15" t="s">
        <v>127</v>
      </c>
      <c r="D21" s="16" t="s">
        <v>169</v>
      </c>
      <c r="E21" s="14"/>
      <c r="F21" s="14"/>
      <c r="G21" s="14">
        <v>2</v>
      </c>
      <c r="H21" s="14"/>
      <c r="I21" s="14">
        <f t="shared" si="0"/>
        <v>2</v>
      </c>
    </row>
    <row r="22" spans="1:9" x14ac:dyDescent="0.25">
      <c r="A22" s="15">
        <v>20</v>
      </c>
      <c r="B22" s="15" t="s">
        <v>128</v>
      </c>
      <c r="C22" s="15" t="s">
        <v>46</v>
      </c>
      <c r="D22" s="16" t="s">
        <v>146</v>
      </c>
      <c r="E22" s="14"/>
      <c r="F22" s="14"/>
      <c r="G22" s="14">
        <v>2</v>
      </c>
      <c r="H22" s="14"/>
      <c r="I22" s="14">
        <f t="shared" si="0"/>
        <v>2</v>
      </c>
    </row>
    <row r="23" spans="1:9" x14ac:dyDescent="0.25">
      <c r="A23" s="15">
        <v>21</v>
      </c>
      <c r="B23" s="15" t="s">
        <v>88</v>
      </c>
      <c r="C23" s="15" t="s">
        <v>89</v>
      </c>
      <c r="D23" s="16" t="s">
        <v>161</v>
      </c>
      <c r="E23" s="14"/>
      <c r="F23" s="14">
        <v>1</v>
      </c>
      <c r="G23" s="14"/>
      <c r="H23" s="14"/>
      <c r="I23" s="14">
        <f t="shared" si="0"/>
        <v>1</v>
      </c>
    </row>
    <row r="24" spans="1:9" x14ac:dyDescent="0.25">
      <c r="A24" s="15">
        <v>22</v>
      </c>
      <c r="B24" s="15" t="s">
        <v>90</v>
      </c>
      <c r="C24" s="15" t="s">
        <v>89</v>
      </c>
      <c r="D24" s="16" t="s">
        <v>161</v>
      </c>
      <c r="E24" s="14"/>
      <c r="F24" s="14">
        <v>1</v>
      </c>
      <c r="G24" s="14"/>
      <c r="H24" s="14"/>
      <c r="I24" s="14">
        <f t="shared" si="0"/>
        <v>1</v>
      </c>
    </row>
    <row r="25" spans="1:9" x14ac:dyDescent="0.25">
      <c r="A25" s="15">
        <v>23</v>
      </c>
      <c r="B25" s="15" t="s">
        <v>91</v>
      </c>
      <c r="C25" s="15" t="s">
        <v>92</v>
      </c>
      <c r="D25" s="16" t="s">
        <v>163</v>
      </c>
      <c r="E25" s="14"/>
      <c r="F25" s="14">
        <v>1</v>
      </c>
      <c r="G25" s="14"/>
      <c r="H25" s="14"/>
      <c r="I25" s="14">
        <f t="shared" si="0"/>
        <v>1</v>
      </c>
    </row>
    <row r="26" spans="1:9" x14ac:dyDescent="0.25">
      <c r="A26" s="15">
        <v>24</v>
      </c>
      <c r="B26" s="15" t="s">
        <v>134</v>
      </c>
      <c r="C26" s="15" t="s">
        <v>135</v>
      </c>
      <c r="D26" s="16" t="s">
        <v>170</v>
      </c>
      <c r="E26" s="14"/>
      <c r="F26" s="14"/>
      <c r="G26" s="14">
        <v>1</v>
      </c>
      <c r="H26" s="14"/>
      <c r="I26" s="14">
        <f t="shared" si="0"/>
        <v>1</v>
      </c>
    </row>
    <row r="27" spans="1:9" x14ac:dyDescent="0.25">
      <c r="A27" s="15">
        <v>25</v>
      </c>
      <c r="B27" s="15" t="s">
        <v>136</v>
      </c>
      <c r="C27" s="15" t="s">
        <v>137</v>
      </c>
      <c r="D27" s="16" t="s">
        <v>170</v>
      </c>
      <c r="E27" s="14"/>
      <c r="F27" s="14"/>
      <c r="G27" s="14">
        <v>1</v>
      </c>
      <c r="H27" s="14"/>
      <c r="I27" s="14">
        <f t="shared" si="0"/>
        <v>1</v>
      </c>
    </row>
    <row r="28" spans="1:9" x14ac:dyDescent="0.25">
      <c r="A28" s="15">
        <v>26</v>
      </c>
      <c r="B28" s="15" t="s">
        <v>138</v>
      </c>
      <c r="C28" s="15" t="s">
        <v>139</v>
      </c>
      <c r="D28" s="16" t="s">
        <v>156</v>
      </c>
      <c r="E28" s="14"/>
      <c r="F28" s="14"/>
      <c r="G28" s="14">
        <v>1</v>
      </c>
      <c r="H28" s="14"/>
      <c r="I28" s="14">
        <f t="shared" si="0"/>
        <v>1</v>
      </c>
    </row>
    <row r="31" spans="1:9" x14ac:dyDescent="0.25">
      <c r="A31" t="s">
        <v>172</v>
      </c>
    </row>
  </sheetData>
  <sortState xmlns:xlrd2="http://schemas.microsoft.com/office/spreadsheetml/2017/richdata2" ref="B3:I28">
    <sortCondition descending="1" ref="I3:I28"/>
  </sortState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7">
    <pageSetUpPr fitToPage="1"/>
  </sheetPr>
  <dimension ref="A1:K19"/>
  <sheetViews>
    <sheetView zoomScaleNormal="100" workbookViewId="0">
      <selection activeCell="K18" sqref="K18"/>
    </sheetView>
  </sheetViews>
  <sheetFormatPr defaultColWidth="8.85546875" defaultRowHeight="15" x14ac:dyDescent="0.25"/>
  <cols>
    <col min="1" max="1" width="10.140625" customWidth="1"/>
    <col min="2" max="2" width="22.140625" customWidth="1"/>
    <col min="3" max="3" width="24.85546875" customWidth="1"/>
    <col min="4" max="4" width="28.140625" style="3" customWidth="1"/>
    <col min="5" max="8" width="8.7109375" style="4" customWidth="1"/>
    <col min="9" max="9" width="8.7109375" customWidth="1"/>
    <col min="10" max="10" width="29.5703125" customWidth="1"/>
    <col min="11" max="11" width="27.140625" customWidth="1"/>
  </cols>
  <sheetData>
    <row r="1" spans="1:11" ht="127.5" customHeight="1" x14ac:dyDescent="0.25">
      <c r="A1" s="18" t="s">
        <v>10</v>
      </c>
      <c r="B1" s="19"/>
      <c r="C1" s="19"/>
      <c r="D1" s="20"/>
      <c r="E1" s="7" t="s">
        <v>13</v>
      </c>
      <c r="F1" s="7" t="s">
        <v>39</v>
      </c>
      <c r="G1" s="7" t="s">
        <v>40</v>
      </c>
      <c r="H1" s="7" t="s">
        <v>4</v>
      </c>
      <c r="I1" s="8" t="s">
        <v>3</v>
      </c>
    </row>
    <row r="2" spans="1:11" ht="34.5" customHeight="1" x14ac:dyDescent="0.25">
      <c r="A2" s="1" t="s">
        <v>2</v>
      </c>
      <c r="B2" s="2" t="s">
        <v>0</v>
      </c>
      <c r="C2" s="2" t="s">
        <v>1</v>
      </c>
      <c r="D2" s="1" t="s">
        <v>173</v>
      </c>
      <c r="E2" s="5"/>
      <c r="F2" s="5"/>
      <c r="G2" s="5"/>
      <c r="H2" s="5"/>
      <c r="I2" s="6"/>
      <c r="J2" s="29" t="s">
        <v>11</v>
      </c>
      <c r="K2" s="29" t="s">
        <v>12</v>
      </c>
    </row>
    <row r="3" spans="1:11" ht="16.5" customHeight="1" x14ac:dyDescent="0.25">
      <c r="A3" s="21">
        <v>1</v>
      </c>
      <c r="B3" s="21" t="s">
        <v>73</v>
      </c>
      <c r="C3" s="21" t="s">
        <v>74</v>
      </c>
      <c r="D3" s="22" t="s">
        <v>160</v>
      </c>
      <c r="E3" s="23"/>
      <c r="F3" s="23">
        <v>13</v>
      </c>
      <c r="G3" s="24">
        <v>13</v>
      </c>
      <c r="H3" s="23"/>
      <c r="I3" s="23">
        <f t="shared" ref="I3:I19" si="0">SUM(E3:H3)</f>
        <v>26</v>
      </c>
      <c r="J3" s="28"/>
      <c r="K3" s="24"/>
    </row>
    <row r="4" spans="1:11" ht="16.5" customHeight="1" x14ac:dyDescent="0.25">
      <c r="A4" s="21">
        <v>2</v>
      </c>
      <c r="B4" s="21" t="s">
        <v>22</v>
      </c>
      <c r="C4" s="21" t="s">
        <v>23</v>
      </c>
      <c r="D4" s="21" t="s">
        <v>101</v>
      </c>
      <c r="E4" s="24">
        <v>21</v>
      </c>
      <c r="F4" s="24"/>
      <c r="G4" s="24"/>
      <c r="H4" s="24"/>
      <c r="I4" s="23">
        <f t="shared" si="0"/>
        <v>21</v>
      </c>
      <c r="J4" s="28"/>
      <c r="K4" s="24"/>
    </row>
    <row r="5" spans="1:11" ht="15" customHeight="1" x14ac:dyDescent="0.25">
      <c r="A5" s="10">
        <v>3</v>
      </c>
      <c r="B5" s="15" t="s">
        <v>75</v>
      </c>
      <c r="C5" s="15" t="s">
        <v>76</v>
      </c>
      <c r="D5" s="15" t="s">
        <v>160</v>
      </c>
      <c r="E5" s="12"/>
      <c r="F5" s="12">
        <v>8</v>
      </c>
      <c r="G5" s="12">
        <v>6</v>
      </c>
      <c r="H5" s="12"/>
      <c r="I5" s="12">
        <f t="shared" si="0"/>
        <v>14</v>
      </c>
    </row>
    <row r="6" spans="1:11" x14ac:dyDescent="0.25">
      <c r="A6" s="10">
        <v>4</v>
      </c>
      <c r="B6" s="15" t="s">
        <v>79</v>
      </c>
      <c r="C6" s="15" t="s">
        <v>80</v>
      </c>
      <c r="D6" s="16" t="s">
        <v>160</v>
      </c>
      <c r="E6" s="14"/>
      <c r="F6" s="14">
        <v>7</v>
      </c>
      <c r="G6" s="14">
        <v>5</v>
      </c>
      <c r="H6" s="14"/>
      <c r="I6" s="12">
        <f t="shared" si="0"/>
        <v>12</v>
      </c>
    </row>
    <row r="7" spans="1:11" x14ac:dyDescent="0.25">
      <c r="A7" s="10">
        <v>6</v>
      </c>
      <c r="B7" s="15" t="s">
        <v>24</v>
      </c>
      <c r="C7" s="15" t="s">
        <v>25</v>
      </c>
      <c r="D7" s="15" t="s">
        <v>72</v>
      </c>
      <c r="E7" s="14">
        <v>6</v>
      </c>
      <c r="F7" s="14"/>
      <c r="G7" s="17"/>
      <c r="H7" s="14"/>
      <c r="I7" s="14">
        <f t="shared" si="0"/>
        <v>6</v>
      </c>
    </row>
    <row r="8" spans="1:11" x14ac:dyDescent="0.25">
      <c r="A8" s="10">
        <v>7</v>
      </c>
      <c r="B8" s="15" t="s">
        <v>93</v>
      </c>
      <c r="C8" s="15" t="s">
        <v>94</v>
      </c>
      <c r="D8" s="15" t="s">
        <v>156</v>
      </c>
      <c r="E8" s="12"/>
      <c r="F8" s="12">
        <v>2</v>
      </c>
      <c r="G8" s="12">
        <v>4</v>
      </c>
      <c r="H8" s="12"/>
      <c r="I8" s="12">
        <f t="shared" si="0"/>
        <v>6</v>
      </c>
    </row>
    <row r="9" spans="1:11" x14ac:dyDescent="0.25">
      <c r="A9" s="10">
        <v>8</v>
      </c>
      <c r="B9" s="15" t="s">
        <v>26</v>
      </c>
      <c r="C9" s="15" t="s">
        <v>27</v>
      </c>
      <c r="D9" s="15" t="s">
        <v>102</v>
      </c>
      <c r="E9" s="12">
        <v>4</v>
      </c>
      <c r="F9" s="12"/>
      <c r="G9" s="12"/>
      <c r="H9" s="12"/>
      <c r="I9" s="12">
        <f t="shared" si="0"/>
        <v>4</v>
      </c>
    </row>
    <row r="10" spans="1:11" x14ac:dyDescent="0.25">
      <c r="A10" s="10">
        <v>9</v>
      </c>
      <c r="B10" s="10" t="s">
        <v>77</v>
      </c>
      <c r="C10" s="10" t="s">
        <v>78</v>
      </c>
      <c r="D10" s="11" t="s">
        <v>83</v>
      </c>
      <c r="E10" s="12"/>
      <c r="F10" s="12">
        <v>4</v>
      </c>
      <c r="G10" s="12"/>
      <c r="H10" s="12"/>
      <c r="I10" s="12">
        <f t="shared" si="0"/>
        <v>4</v>
      </c>
    </row>
    <row r="11" spans="1:11" x14ac:dyDescent="0.25">
      <c r="A11" s="10">
        <v>11</v>
      </c>
      <c r="B11" s="10" t="s">
        <v>129</v>
      </c>
      <c r="C11" s="10" t="s">
        <v>130</v>
      </c>
      <c r="D11" s="11" t="s">
        <v>162</v>
      </c>
      <c r="E11" s="12"/>
      <c r="F11" s="12"/>
      <c r="G11" s="12">
        <v>4</v>
      </c>
      <c r="H11" s="12"/>
      <c r="I11" s="12">
        <f t="shared" si="0"/>
        <v>4</v>
      </c>
    </row>
    <row r="12" spans="1:11" x14ac:dyDescent="0.25">
      <c r="A12" s="10">
        <v>12</v>
      </c>
      <c r="B12" s="15" t="s">
        <v>132</v>
      </c>
      <c r="C12" s="10" t="s">
        <v>133</v>
      </c>
      <c r="D12" s="11" t="s">
        <v>159</v>
      </c>
      <c r="E12" s="12"/>
      <c r="F12" s="12"/>
      <c r="G12" s="12">
        <v>4</v>
      </c>
      <c r="H12" s="12"/>
      <c r="I12" s="12">
        <f t="shared" si="0"/>
        <v>4</v>
      </c>
    </row>
    <row r="13" spans="1:11" x14ac:dyDescent="0.25">
      <c r="A13" s="10">
        <v>13</v>
      </c>
      <c r="B13" s="10" t="s">
        <v>81</v>
      </c>
      <c r="C13" s="10" t="s">
        <v>82</v>
      </c>
      <c r="D13" s="11" t="s">
        <v>83</v>
      </c>
      <c r="E13" s="12"/>
      <c r="F13" s="12">
        <v>2</v>
      </c>
      <c r="G13" s="13"/>
      <c r="H13" s="12"/>
      <c r="I13" s="12">
        <f t="shared" si="0"/>
        <v>2</v>
      </c>
    </row>
    <row r="14" spans="1:11" x14ac:dyDescent="0.25">
      <c r="A14" s="10">
        <v>14</v>
      </c>
      <c r="B14" s="15" t="s">
        <v>131</v>
      </c>
      <c r="C14" s="10" t="s">
        <v>98</v>
      </c>
      <c r="D14" s="11" t="s">
        <v>83</v>
      </c>
      <c r="E14" s="12"/>
      <c r="F14" s="12"/>
      <c r="G14" s="12">
        <v>2</v>
      </c>
      <c r="H14" s="12"/>
      <c r="I14" s="12">
        <f t="shared" si="0"/>
        <v>2</v>
      </c>
    </row>
    <row r="15" spans="1:11" x14ac:dyDescent="0.25">
      <c r="A15" s="10">
        <v>15</v>
      </c>
      <c r="B15" s="15" t="s">
        <v>140</v>
      </c>
      <c r="C15" s="15" t="s">
        <v>141</v>
      </c>
      <c r="D15" s="16" t="s">
        <v>83</v>
      </c>
      <c r="E15" s="14"/>
      <c r="F15" s="14"/>
      <c r="G15" s="14">
        <v>2</v>
      </c>
      <c r="H15" s="14"/>
      <c r="I15" s="12">
        <f t="shared" si="0"/>
        <v>2</v>
      </c>
    </row>
    <row r="16" spans="1:11" x14ac:dyDescent="0.25">
      <c r="A16" s="10">
        <v>16</v>
      </c>
      <c r="B16" s="10" t="s">
        <v>95</v>
      </c>
      <c r="C16" s="10" t="s">
        <v>96</v>
      </c>
      <c r="D16" s="11" t="s">
        <v>160</v>
      </c>
      <c r="E16" s="12"/>
      <c r="F16" s="12">
        <v>1</v>
      </c>
      <c r="G16" s="13"/>
      <c r="H16" s="12"/>
      <c r="I16" s="12">
        <f t="shared" si="0"/>
        <v>1</v>
      </c>
    </row>
    <row r="17" spans="1:9" x14ac:dyDescent="0.25">
      <c r="A17" s="10">
        <v>17</v>
      </c>
      <c r="B17" s="10" t="s">
        <v>97</v>
      </c>
      <c r="C17" s="10" t="s">
        <v>98</v>
      </c>
      <c r="D17" s="11" t="s">
        <v>160</v>
      </c>
      <c r="E17" s="12"/>
      <c r="F17" s="12">
        <v>1</v>
      </c>
      <c r="G17" s="12"/>
      <c r="H17" s="12"/>
      <c r="I17" s="12">
        <f t="shared" si="0"/>
        <v>1</v>
      </c>
    </row>
    <row r="18" spans="1:9" x14ac:dyDescent="0.25">
      <c r="A18" s="10">
        <v>18</v>
      </c>
      <c r="B18" s="15" t="s">
        <v>142</v>
      </c>
      <c r="C18" s="15" t="s">
        <v>143</v>
      </c>
      <c r="D18" s="16" t="s">
        <v>72</v>
      </c>
      <c r="E18" s="14"/>
      <c r="F18" s="14"/>
      <c r="G18" s="14">
        <v>1</v>
      </c>
      <c r="H18" s="14"/>
      <c r="I18" s="12">
        <f t="shared" si="0"/>
        <v>1</v>
      </c>
    </row>
    <row r="19" spans="1:9" x14ac:dyDescent="0.25">
      <c r="A19" s="10">
        <v>19</v>
      </c>
      <c r="B19" s="15" t="s">
        <v>144</v>
      </c>
      <c r="C19" s="15" t="s">
        <v>145</v>
      </c>
      <c r="D19" s="16" t="s">
        <v>83</v>
      </c>
      <c r="E19" s="14"/>
      <c r="F19" s="14"/>
      <c r="G19" s="14">
        <v>1</v>
      </c>
      <c r="H19" s="14"/>
      <c r="I19" s="12">
        <f t="shared" si="0"/>
        <v>1</v>
      </c>
    </row>
  </sheetData>
  <sortState xmlns:xlrd2="http://schemas.microsoft.com/office/spreadsheetml/2017/richdata2" ref="B3:I19">
    <sortCondition descending="1" ref="I3:I19"/>
  </sortState>
  <dataConsolidate/>
  <mergeCells count="1">
    <mergeCell ref="A1:D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U9M</vt:lpstr>
      <vt:lpstr>U9F</vt:lpstr>
      <vt:lpstr>U11M</vt:lpstr>
      <vt:lpstr>U11F</vt:lpstr>
      <vt:lpstr>U13M</vt:lpstr>
      <vt:lpstr>U13F</vt:lpstr>
      <vt:lpstr>U11F!Area_stampa</vt:lpstr>
      <vt:lpstr>U11M!Area_stampa</vt:lpstr>
      <vt:lpstr>U13F!Area_stampa</vt:lpstr>
      <vt:lpstr>U13M!Area_stampa</vt:lpstr>
      <vt:lpstr>U9F!Area_stampa</vt:lpstr>
      <vt:lpstr>U9M!Area_stampa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2026-10-29T10:30:03Z</dcterms:modified>
</cp:coreProperties>
</file>